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<sst xmlns="http://schemas.openxmlformats.org/spreadsheetml/2006/main" count="24" uniqueCount="24">
  <si>
    <t>2024年度财务收支决算表</t>
  </si>
  <si>
    <t>编制单位：        2024年度            单位：元</t>
  </si>
  <si>
    <t>项  目</t>
  </si>
  <si>
    <t>本年累计数</t>
  </si>
  <si>
    <t>非限定性</t>
  </si>
  <si>
    <t>限定性</t>
  </si>
  <si>
    <t>合计</t>
  </si>
  <si>
    <t>一、收  入</t>
  </si>
  <si>
    <t>其中：捐赠收入</t>
  </si>
  <si>
    <t>会费收入</t>
  </si>
  <si>
    <t>提供服务收入</t>
  </si>
  <si>
    <t>商品销售收入</t>
  </si>
  <si>
    <t>政府补助收入</t>
  </si>
  <si>
    <t>投资收益</t>
  </si>
  <si>
    <t>其他收入</t>
  </si>
  <si>
    <t>收入合计</t>
  </si>
  <si>
    <t>二、费  用</t>
  </si>
  <si>
    <t>(一)业务活动成本</t>
  </si>
  <si>
    <t>(二)管理费用</t>
  </si>
  <si>
    <t>(三)筹资费用</t>
  </si>
  <si>
    <t>(四)其他费用</t>
  </si>
  <si>
    <t>费用合计</t>
  </si>
  <si>
    <t>三、限定性净资产
转为非限定性净资产</t>
  </si>
  <si>
    <t>四、净资产变动额
(若为净资产减少
额，以“-”号填列)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</si>
</sst>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 #,##0.00"/>
  </numFmts>
  <fonts count="25">
    <font>
      <sz val="11"/>
      <color rgb="FF000000"/>
      <name val="Arial"/>
      <charset val="204"/>
    </font>
    <font>
      <sz val="14"/>
      <color rgb="FF000000"/>
      <name val="Arial"/>
      <charset val="204"/>
    </font>
    <font>
      <b/>
      <sz val="14"/>
      <name val="SimSun"/>
      <charset val="134"/>
    </font>
    <font>
      <sz val="14"/>
      <name val="SimSun"/>
      <charset val="134"/>
    </font>
    <font>
      <sz val="14"/>
      <color rgb="FF00000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5">
    <xf numFmtId="0" fontId="0" fillId="0" borderId="0" xfId="0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left" vertical="top" wrapText="1"/>
    </xf>
    <xf numFmtId="0" fontId="2" fillId="0" borderId="0" xfId="0" applyNumberFormat="1" applyFont="1" applyFill="1" applyBorder="1" applyAlignment="1">
      <alignment horizontal="left" vertical="top" wrapText="1" indent="1"/>
    </xf>
    <xf numFmtId="0" fontId="3" fillId="0" borderId="0" xfId="0" applyNumberFormat="1" applyFont="1" applyFill="1" applyBorder="1" applyAlignment="1">
      <alignment horizontal="left" vertical="top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right" vertical="center" wrapText="1" indent="1"/>
    </xf>
    <xf numFmtId="0" fontId="3" fillId="0" borderId="1" xfId="0" applyNumberFormat="1" applyFont="1" applyFill="1" applyBorder="1" applyAlignment="1">
      <alignment horizontal="left" vertical="center" wrapText="1" indent="1"/>
    </xf>
    <xf numFmtId="0" fontId="1" fillId="0" borderId="1" xfId="0" applyNumberFormat="1" applyFont="1" applyFill="1" applyBorder="1" applyAlignment="1">
      <alignment horizontal="left" vertical="top" wrapText="1"/>
    </xf>
    <xf numFmtId="4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left" vertical="center" wrapText="1" indent="1"/>
    </xf>
    <xf numFmtId="0" fontId="3" fillId="0" borderId="1" xfId="0" applyNumberFormat="1" applyFont="1" applyFill="1" applyBorder="1" applyAlignment="1">
      <alignment horizontal="left" vertical="center" wrapText="1" indent="3"/>
    </xf>
    <xf numFmtId="4" fontId="4" fillId="0" borderId="1" xfId="0" applyNumberFormat="1" applyFont="1" applyFill="1" applyBorder="1" applyAlignment="1">
      <alignment horizontal="left" vertical="center" wrapText="1" indent="1"/>
    </xf>
    <xf numFmtId="4" fontId="4" fillId="0" borderId="1" xfId="0" applyNumberFormat="1" applyFont="1" applyFill="1" applyBorder="1" applyAlignment="1">
      <alignment horizontal="left" vertical="center" wrapText="1" indent="2"/>
    </xf>
    <xf numFmtId="0" fontId="3" fillId="0" borderId="1" xfId="0" applyNumberFormat="1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1"/>
  <sheetViews>
    <sheetView tabSelected="1" topLeftCell="A2" workbookViewId="0">
      <selection activeCell="C20" sqref="C20"/>
    </sheetView>
  </sheetViews>
  <sheetFormatPr defaultColWidth="39.75" defaultRowHeight="17.4" outlineLevelCol="3"/>
  <cols>
    <col min="1" max="1" width="23.625" style="1" customWidth="1"/>
    <col min="2" max="3" width="20.125" style="1" customWidth="1"/>
    <col min="4" max="4" width="22.625" style="1" customWidth="1"/>
    <col min="5" max="16384" width="39.75" style="1" customWidth="1"/>
  </cols>
  <sheetData>
    <row r="1" ht="27" customHeight="1" spans="1:4">
      <c r="B1" s="2" t="s">
        <v>0</v>
      </c>
    </row>
    <row r="2" ht="30" customHeight="1" spans="1:4">
      <c r="A2" s="3" t="s">
        <v>1</v>
      </c>
    </row>
    <row r="3" spans="1:4">
      <c r="A3" s="4" t="s">
        <v>2</v>
      </c>
      <c r="B3" s="4" t="s">
        <v>3</v>
      </c>
      <c r="C3" s="5"/>
      <c r="D3" s="5"/>
    </row>
    <row r="4" spans="1:4">
      <c r="A4" s="5"/>
      <c r="B4" s="4" t="s">
        <v>4</v>
      </c>
      <c r="C4" s="4" t="s">
        <v>5</v>
      </c>
      <c r="D4" s="6" t="s">
        <v>6</v>
      </c>
    </row>
    <row r="5" spans="1:4">
      <c r="A5" s="7" t="s">
        <v>7</v>
      </c>
      <c r="B5" s="8"/>
      <c r="C5" s="8"/>
      <c r="D5" s="8"/>
    </row>
    <row r="6" spans="1:4">
      <c r="A6" s="7" t="s">
        <v>8</v>
      </c>
      <c r="B6" s="9"/>
      <c r="C6" s="8"/>
      <c r="D6" s="10"/>
    </row>
    <row r="7" spans="1:4">
      <c r="A7" s="7" t="s">
        <v>9</v>
      </c>
      <c r="B7" s="8"/>
      <c r="C7" s="8"/>
      <c r="D7" s="11"/>
    </row>
    <row r="8" spans="1:4">
      <c r="A8" s="7" t="s">
        <v>10</v>
      </c>
      <c r="B8" s="9">
        <v>586136973.46</v>
      </c>
      <c r="C8" s="9">
        <v>10046886.77</v>
      </c>
      <c r="D8" s="12">
        <f>B8+C8</f>
        <v>596183860.23</v>
      </c>
    </row>
    <row r="9" spans="1:4">
      <c r="A9" s="7" t="s">
        <v>11</v>
      </c>
      <c r="B9" s="8"/>
      <c r="C9" s="8"/>
      <c r="D9" s="11"/>
    </row>
    <row r="10" spans="1:4">
      <c r="A10" s="7" t="s">
        <v>12</v>
      </c>
      <c r="B10" s="8"/>
      <c r="C10" s="9">
        <v>28002043.92</v>
      </c>
      <c r="D10" s="12">
        <f>C10</f>
        <v>28002043.92</v>
      </c>
    </row>
    <row r="11" spans="1:4">
      <c r="A11" s="7" t="s">
        <v>13</v>
      </c>
      <c r="B11" s="9"/>
      <c r="C11" s="8"/>
      <c r="D11" s="13"/>
    </row>
    <row r="12" spans="1:4">
      <c r="A12" s="7" t="s">
        <v>14</v>
      </c>
      <c r="B12" s="9">
        <v>2192646.15</v>
      </c>
      <c r="C12" s="8"/>
      <c r="D12" s="9">
        <f>B12</f>
        <v>2192646.15</v>
      </c>
    </row>
    <row r="13" spans="1:4">
      <c r="A13" s="14" t="s">
        <v>15</v>
      </c>
      <c r="B13" s="9">
        <f>B8+B12</f>
        <v>588329619.61</v>
      </c>
      <c r="C13" s="9">
        <f>C8+C10</f>
        <v>38048930.69</v>
      </c>
      <c r="D13" s="9">
        <f>D8+D10+D12</f>
        <v>626378550.3</v>
      </c>
    </row>
    <row r="14" spans="1:4">
      <c r="A14" s="14" t="s">
        <v>16</v>
      </c>
      <c r="B14" s="8"/>
      <c r="C14" s="8"/>
      <c r="D14" s="8"/>
    </row>
    <row r="15" spans="1:4">
      <c r="A15" s="7" t="s">
        <v>17</v>
      </c>
      <c r="B15" s="9">
        <v>445855624.94</v>
      </c>
      <c r="C15" s="8"/>
      <c r="D15" s="9">
        <f>B15</f>
        <v>445855624.94</v>
      </c>
    </row>
    <row r="16" spans="1:4">
      <c r="A16" s="7" t="s">
        <v>18</v>
      </c>
      <c r="B16" s="9">
        <v>71424334.01</v>
      </c>
      <c r="C16" s="8"/>
      <c r="D16" s="9">
        <f>B16</f>
        <v>71424334.01</v>
      </c>
    </row>
    <row r="17" spans="1:4">
      <c r="A17" s="7" t="s">
        <v>19</v>
      </c>
      <c r="B17" s="9">
        <v>89169556.81</v>
      </c>
      <c r="C17" s="8"/>
      <c r="D17" s="9">
        <f>B17</f>
        <v>89169556.81</v>
      </c>
    </row>
    <row r="18" spans="1:4">
      <c r="A18" s="7" t="s">
        <v>20</v>
      </c>
      <c r="B18" s="9"/>
      <c r="C18" s="8"/>
      <c r="D18" s="10"/>
    </row>
    <row r="19" spans="1:4">
      <c r="A19" s="14" t="s">
        <v>21</v>
      </c>
      <c r="B19" s="9">
        <f>B15+B16+B17</f>
        <v>606449515.76</v>
      </c>
      <c r="C19" s="4"/>
      <c r="D19" s="12">
        <f>D15+D16+D17</f>
        <v>606449515.76</v>
      </c>
    </row>
    <row r="20" ht="34.8" spans="1:4">
      <c r="A20" s="14" t="s">
        <v>22</v>
      </c>
      <c r="B20" s="9">
        <v>33660148.28</v>
      </c>
      <c r="C20" s="9">
        <v>-33660148.28</v>
      </c>
      <c r="D20" s="11">
        <f>B20+C20</f>
        <v>0</v>
      </c>
    </row>
    <row r="21" ht="52.2" spans="1:4">
      <c r="A21" s="14" t="s">
        <v>23</v>
      </c>
      <c r="B21" s="9">
        <f>B13-B19+B20</f>
        <v>15540252.13</v>
      </c>
      <c r="C21" s="4">
        <f>C13+C20</f>
        <v>4388782.41</v>
      </c>
      <c r="D21" s="12">
        <f>D13-D19</f>
        <v>19929034.54</v>
      </c>
    </row>
  </sheetData>
  <mergeCells count="4">
    <mergeCell ref="B1:D1"/>
    <mergeCell ref="A2:D2"/>
    <mergeCell ref="B3:D3"/>
    <mergeCell ref="A3:A4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_10%的梦想</cp:lastModifiedBy>
  <dcterms:created xsi:type="dcterms:W3CDTF">2025-12-25T11:11:00Z</dcterms:created>
  <dcterms:modified xsi:type="dcterms:W3CDTF">2025-12-25T06:03:43Z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wqlLaW5nc29mdCBQREYgdG8gV1BTIDExMEI</vt:lpwstr>
  </property>
  <property fmtid="{D5CDD505-2E9C-101B-9397-08002B2CF9AE}" pid="3" name="Created">
    <vt:filetime>2025-12-25T03:11:17Z</vt:filetime>
  </property>
  <property fmtid="{D5CDD505-2E9C-101B-9397-08002B2CF9AE}" pid="4" name="UsrData">
    <vt:lpwstr>694cab5377c4ca001fdcc84dwl</vt:lpwstr>
  </property>
  <property fmtid="{D5CDD505-2E9C-101B-9397-08002B2CF9AE}" pid="5" name="ICV">
    <vt:lpwstr>BE7299DD65A248CB90B97DAFA1E8ECFB_13</vt:lpwstr>
  </property>
  <property fmtid="{D5CDD505-2E9C-101B-9397-08002B2CF9AE}" pid="6" name="KSOProductBuildVer">
    <vt:lpwstr>2052-12.1.0.24034</vt:lpwstr>
  </property>
  <property fmtid="{D5CDD505-2E9C-101B-9397-08002B2CF9AE}" pid="7" name="CalculationRule">
    <vt:i4>0</vt:i4>
  </property>
</Properties>
</file>